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esperfc\Desktop\"/>
    </mc:Choice>
  </mc:AlternateContent>
  <xr:revisionPtr revIDLastSave="0" documentId="8_{70C87E99-1BFC-4552-8907-BD553ACDB453}" xr6:coauthVersionLast="47" xr6:coauthVersionMax="47" xr10:uidLastSave="{00000000-0000-0000-0000-000000000000}"/>
  <bookViews>
    <workbookView xWindow="3465" yWindow="3495" windowWidth="21600" windowHeight="12735" xr2:uid="{00000000-000D-0000-FFFF-FFFF00000000}"/>
  </bookViews>
  <sheets>
    <sheet name="Rejseafregning" sheetId="1" r:id="rId1"/>
    <sheet name="Opsætning" sheetId="3" r:id="rId2"/>
  </sheets>
  <definedNames>
    <definedName name="Udskrift">Rejseafregning!$B$1:$L$51</definedName>
    <definedName name="_xlnm.Print_Area" localSheetId="0">Rejseafregning!$B$2:$L$52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L5" i="1" l="1"/>
  <c r="K28" i="1" l="1"/>
  <c r="K29" i="1"/>
  <c r="K30" i="1"/>
  <c r="K31" i="1"/>
  <c r="K27" i="1"/>
  <c r="L32" i="1"/>
  <c r="D23" i="1" s="1"/>
  <c r="F23" i="1" l="1"/>
  <c r="L23" i="1" s="1"/>
  <c r="L44" i="1" l="1"/>
  <c r="L46" i="1" s="1"/>
</calcChain>
</file>

<file path=xl/sharedStrings.xml><?xml version="1.0" encoding="utf-8"?>
<sst xmlns="http://schemas.openxmlformats.org/spreadsheetml/2006/main" count="36" uniqueCount="31">
  <si>
    <t>ALT SKAL UDFYLDES</t>
  </si>
  <si>
    <t>Kørsel i egen bil</t>
  </si>
  <si>
    <t>Fra</t>
  </si>
  <si>
    <t>Til</t>
  </si>
  <si>
    <t>Sum</t>
  </si>
  <si>
    <t>Km i alt</t>
  </si>
  <si>
    <t>Til udbetaling</t>
  </si>
  <si>
    <t>Setup tal</t>
  </si>
  <si>
    <t>Anden transport (taxa, bus og lign.)</t>
  </si>
  <si>
    <t>Navn</t>
  </si>
  <si>
    <t>Adresse</t>
  </si>
  <si>
    <t>Postnr.</t>
  </si>
  <si>
    <t>By</t>
  </si>
  <si>
    <t>Reg.nr.</t>
  </si>
  <si>
    <t>Kontonr.</t>
  </si>
  <si>
    <t>Udgifter if. bilag</t>
  </si>
  <si>
    <t>Rejsens / mødets formål og sted</t>
  </si>
  <si>
    <t>Bank konto</t>
  </si>
  <si>
    <t>km a</t>
  </si>
  <si>
    <t>Rejse (tog / færge / broafgift)</t>
  </si>
  <si>
    <t>Andet</t>
  </si>
  <si>
    <t>Specifikation</t>
  </si>
  <si>
    <t>Kr</t>
  </si>
  <si>
    <t>Dato / Underskrift medlem</t>
  </si>
  <si>
    <t>Dato</t>
  </si>
  <si>
    <t>Kreds</t>
  </si>
  <si>
    <t>Originale bilag vedhæftes !</t>
  </si>
  <si>
    <t xml:space="preserve">Dato / Underskrift kredsformand / økonomiansvarlig </t>
  </si>
  <si>
    <t xml:space="preserve">Frie Skolers Lærerforening - Rejseafregnings / udgifts blanket - Medlem </t>
  </si>
  <si>
    <t>Tryk på tabulator for at springe mellem de lilla felter</t>
  </si>
  <si>
    <t>Årstal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</si>
</sst>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&quot;kr.&quot;\ * #,##0.00_ ;_ &quot;kr.&quot;\ * \-#,##0.00_ ;_ &quot;kr.&quot;\ * &quot;-&quot;??_ ;_ @_ "/>
    <numFmt numFmtId="165" formatCode="#,##0.00\ &quot;kr&quot;"/>
    <numFmt numFmtId="166" formatCode="_(&quot;kr.&quot;\ * #,##0.00_);_(&quot;kr.&quot;\ * \(#,##0.00\);_(&quot;&quot;\ * &quot;&quot;??_);_(@_)"/>
    <numFmt numFmtId="167" formatCode="#,##0.00\ &quot; kr.&quot;"/>
    <numFmt numFmtId="168" formatCode="dd/mm/yy;@"/>
    <numFmt numFmtId="169" formatCode="_(&quot;kr.&quot;\ * #,##0.00_);_(&quot;kr.&quot;\ \ * \-\ #,##0.00_);_(&quot;&quot;\ * &quot;&quot;??_);_(@_)"/>
    <numFmt numFmtId="170" formatCode="_(\ * #,##0.00_);_(\ * \-\ #,##0.00_);_(&quot;&quot;\ * &quot;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1" xfId="0" applyBorder="1"/>
    <xf numFmtId="0" fontId="0" fillId="0" borderId="11" xfId="0" applyBorder="1"/>
    <xf numFmtId="0" fontId="0" fillId="0" borderId="12" xfId="0" applyBorder="1"/>
    <xf numFmtId="0" fontId="0" fillId="2" borderId="9" xfId="0" applyFill="1" applyBorder="1"/>
    <xf numFmtId="0" fontId="0" fillId="2" borderId="11" xfId="0" applyFill="1" applyBorder="1"/>
    <xf numFmtId="0" fontId="0" fillId="2" borderId="7" xfId="0" applyFill="1" applyBorder="1"/>
    <xf numFmtId="0" fontId="0" fillId="2" borderId="0" xfId="0" applyFill="1"/>
    <xf numFmtId="0" fontId="0" fillId="2" borderId="1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/>
    <xf numFmtId="0" fontId="0" fillId="3" borderId="6" xfId="0" applyFill="1" applyBorder="1"/>
    <xf numFmtId="0" fontId="0" fillId="3" borderId="1" xfId="0" applyFill="1" applyBorder="1"/>
    <xf numFmtId="0" fontId="0" fillId="3" borderId="8" xfId="0" applyFill="1" applyBorder="1"/>
    <xf numFmtId="0" fontId="0" fillId="2" borderId="6" xfId="0" applyFill="1" applyBorder="1"/>
    <xf numFmtId="0" fontId="2" fillId="3" borderId="2" xfId="0" applyFont="1" applyFill="1" applyBorder="1"/>
    <xf numFmtId="0" fontId="3" fillId="3" borderId="7" xfId="0" applyFont="1" applyFill="1" applyBorder="1"/>
    <xf numFmtId="0" fontId="0" fillId="0" borderId="18" xfId="0" applyBorder="1"/>
    <xf numFmtId="0" fontId="0" fillId="2" borderId="21" xfId="0" applyFill="1" applyBorder="1"/>
    <xf numFmtId="0" fontId="4" fillId="2" borderId="0" xfId="0" applyFont="1" applyFill="1"/>
    <xf numFmtId="0" fontId="2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0" xfId="0" applyFill="1" applyAlignment="1">
      <alignment horizontal="right"/>
    </xf>
    <xf numFmtId="167" fontId="0" fillId="2" borderId="0" xfId="1" applyNumberFormat="1" applyFont="1" applyFill="1" applyAlignment="1" applyProtection="1">
      <alignment horizontal="center" vertical="center"/>
    </xf>
    <xf numFmtId="0" fontId="0" fillId="2" borderId="18" xfId="0" applyFill="1" applyBorder="1" applyAlignment="1">
      <alignment horizontal="right"/>
    </xf>
    <xf numFmtId="167" fontId="0" fillId="2" borderId="18" xfId="1" applyNumberFormat="1" applyFont="1" applyFill="1" applyBorder="1" applyAlignment="1" applyProtection="1">
      <alignment horizontal="center" vertical="center"/>
    </xf>
    <xf numFmtId="166" fontId="2" fillId="2" borderId="6" xfId="0" applyNumberFormat="1" applyFont="1" applyFill="1" applyBorder="1"/>
    <xf numFmtId="166" fontId="2" fillId="2" borderId="19" xfId="0" applyNumberFormat="1" applyFont="1" applyFill="1" applyBorder="1"/>
    <xf numFmtId="0" fontId="0" fillId="2" borderId="12" xfId="0" applyFill="1" applyBorder="1"/>
    <xf numFmtId="0" fontId="0" fillId="0" borderId="0" xfId="0" applyProtection="1">
      <protection hidden="1"/>
    </xf>
    <xf numFmtId="165" fontId="0" fillId="0" borderId="0" xfId="1" applyNumberFormat="1" applyFont="1" applyFill="1" applyAlignment="1" applyProtection="1">
      <alignment horizontal="right" vertical="center"/>
      <protection hidden="1"/>
    </xf>
    <xf numFmtId="169" fontId="2" fillId="2" borderId="8" xfId="0" applyNumberFormat="1" applyFont="1" applyFill="1" applyBorder="1"/>
    <xf numFmtId="170" fontId="0" fillId="2" borderId="8" xfId="0" applyNumberFormat="1" applyFill="1" applyBorder="1"/>
    <xf numFmtId="0" fontId="0" fillId="2" borderId="20" xfId="0" applyFill="1" applyBorder="1" applyAlignment="1">
      <alignment vertical="center"/>
    </xf>
    <xf numFmtId="169" fontId="4" fillId="2" borderId="22" xfId="0" applyNumberFormat="1" applyFont="1" applyFill="1" applyBorder="1"/>
    <xf numFmtId="170" fontId="0" fillId="2" borderId="0" xfId="0" applyNumberFormat="1" applyFill="1"/>
    <xf numFmtId="0" fontId="0" fillId="0" borderId="5" xfId="0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49" fontId="0" fillId="4" borderId="0" xfId="0" applyNumberFormat="1" applyFill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left"/>
      <protection locked="0"/>
    </xf>
    <xf numFmtId="49" fontId="0" fillId="4" borderId="1" xfId="0" applyNumberFormat="1" applyFill="1" applyBorder="1" applyAlignment="1" applyProtection="1">
      <alignment horizontal="center"/>
      <protection locked="0"/>
    </xf>
    <xf numFmtId="168" fontId="0" fillId="4" borderId="0" xfId="0" applyNumberFormat="1" applyFill="1" applyAlignment="1" applyProtection="1">
      <alignment horizontal="center"/>
      <protection locked="0"/>
    </xf>
    <xf numFmtId="170" fontId="0" fillId="4" borderId="6" xfId="0" applyNumberFormat="1" applyFill="1" applyBorder="1" applyProtection="1">
      <protection locked="0"/>
    </xf>
    <xf numFmtId="169" fontId="0" fillId="4" borderId="19" xfId="0" applyNumberFormat="1" applyFill="1" applyBorder="1" applyProtection="1">
      <protection locked="0"/>
    </xf>
    <xf numFmtId="0" fontId="0" fillId="2" borderId="15" xfId="0" applyFill="1" applyBorder="1"/>
    <xf numFmtId="0" fontId="0" fillId="0" borderId="10" xfId="0" applyBorder="1"/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49" fontId="0" fillId="4" borderId="10" xfId="0" applyNumberFormat="1" applyFill="1" applyBorder="1" applyAlignment="1" applyProtection="1">
      <alignment horizontal="left"/>
      <protection locked="0"/>
    </xf>
    <xf numFmtId="49" fontId="0" fillId="4" borderId="13" xfId="0" applyNumberFormat="1" applyFill="1" applyBorder="1" applyAlignment="1" applyProtection="1">
      <alignment horizontal="left"/>
      <protection locked="0"/>
    </xf>
    <xf numFmtId="49" fontId="0" fillId="4" borderId="12" xfId="0" applyNumberFormat="1" applyFill="1" applyBorder="1" applyAlignment="1" applyProtection="1">
      <alignment horizontal="left"/>
      <protection locked="0"/>
    </xf>
    <xf numFmtId="49" fontId="0" fillId="4" borderId="14" xfId="0" applyNumberFormat="1" applyFill="1" applyBorder="1" applyAlignment="1" applyProtection="1">
      <alignment horizontal="left"/>
      <protection locked="0"/>
    </xf>
    <xf numFmtId="0" fontId="0" fillId="4" borderId="24" xfId="0" applyFill="1" applyBorder="1" applyAlignment="1" applyProtection="1">
      <alignment horizontal="left"/>
      <protection locked="0"/>
    </xf>
    <xf numFmtId="0" fontId="0" fillId="4" borderId="25" xfId="0" applyFill="1" applyBorder="1" applyAlignment="1" applyProtection="1">
      <alignment horizontal="left"/>
      <protection locked="0"/>
    </xf>
    <xf numFmtId="49" fontId="0" fillId="4" borderId="1" xfId="0" applyNumberFormat="1" applyFill="1" applyBorder="1" applyAlignment="1" applyProtection="1">
      <alignment horizontal="left"/>
      <protection locked="0"/>
    </xf>
    <xf numFmtId="49" fontId="0" fillId="4" borderId="8" xfId="0" applyNumberFormat="1" applyFill="1" applyBorder="1" applyAlignment="1" applyProtection="1">
      <alignment horizontal="left"/>
      <protection locked="0"/>
    </xf>
    <xf numFmtId="0" fontId="0" fillId="4" borderId="11" xfId="0" applyFill="1" applyBorder="1" applyAlignment="1" applyProtection="1">
      <alignment horizontal="left"/>
      <protection locked="0"/>
    </xf>
    <xf numFmtId="0" fontId="0" fillId="4" borderId="12" xfId="0" applyFill="1" applyBorder="1" applyAlignment="1" applyProtection="1">
      <alignment horizontal="left"/>
      <protection locked="0"/>
    </xf>
    <xf numFmtId="0" fontId="0" fillId="4" borderId="23" xfId="0" applyFill="1" applyBorder="1" applyAlignment="1" applyProtection="1">
      <alignment horizontal="left"/>
      <protection locked="0"/>
    </xf>
    <xf numFmtId="0" fontId="0" fillId="4" borderId="17" xfId="0" applyFill="1" applyBorder="1" applyAlignment="1" applyProtection="1">
      <alignment horizontal="left"/>
      <protection locked="0"/>
    </xf>
    <xf numFmtId="0" fontId="0" fillId="4" borderId="18" xfId="0" applyFill="1" applyBorder="1" applyAlignment="1" applyProtection="1">
      <alignment horizontal="left"/>
      <protection locked="0"/>
    </xf>
    <xf numFmtId="0" fontId="0" fillId="4" borderId="19" xfId="0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0" fontId="0" fillId="4" borderId="0" xfId="0" applyFill="1" applyAlignment="1" applyProtection="1">
      <alignment horizontal="left"/>
      <protection locked="0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4"/>
  <sheetViews>
    <sheetView tabSelected="1" zoomScaleNormal="100" workbookViewId="0">
      <selection activeCell="F23" sqref="F23"/>
    </sheetView>
  </sheetViews>
  <sheetFormatPr defaultRowHeight="15" x14ac:dyDescent="0.25"/>
  <cols>
    <col min="2" max="2" width="9.5703125" customWidth="1"/>
    <col min="3" max="3" width="9.7109375" customWidth="1"/>
    <col min="5" max="5" width="9" customWidth="1"/>
    <col min="6" max="6" width="11.85546875" customWidth="1"/>
    <col min="7" max="7" width="10" customWidth="1"/>
    <col min="9" max="9" width="10" customWidth="1"/>
    <col min="10" max="10" width="7.28515625" customWidth="1"/>
    <col min="11" max="11" width="9.5703125" customWidth="1"/>
    <col min="12" max="12" width="18.28515625" bestFit="1" customWidth="1"/>
  </cols>
  <sheetData>
    <row r="1" spans="1:13" ht="9.75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7.25" customHeight="1" x14ac:dyDescent="0.3">
      <c r="A2" s="7"/>
      <c r="B2" s="21" t="s">
        <v>28</v>
      </c>
      <c r="C2" s="7"/>
      <c r="D2" s="7"/>
      <c r="E2" s="7"/>
      <c r="F2" s="7"/>
      <c r="G2" s="7"/>
      <c r="H2" s="7"/>
      <c r="I2" s="7"/>
      <c r="J2" s="7"/>
      <c r="K2" s="45" t="s">
        <v>25</v>
      </c>
      <c r="L2" s="46"/>
      <c r="M2" s="7"/>
    </row>
    <row r="3" spans="1:13" ht="5.2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4.5" customHeight="1" thickBot="1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3.5" customHeight="1" thickTop="1" x14ac:dyDescent="0.25">
      <c r="A5" s="7"/>
      <c r="B5" s="17" t="s">
        <v>0</v>
      </c>
      <c r="C5" s="9"/>
      <c r="D5" s="9"/>
      <c r="E5" s="9"/>
      <c r="F5" s="9"/>
      <c r="G5" s="9"/>
      <c r="H5" s="9"/>
      <c r="I5" s="9"/>
      <c r="J5" s="9"/>
      <c r="K5" s="9"/>
      <c r="L5" s="10">
        <f>Opsætning!$B$3</f>
        <v>2024</v>
      </c>
      <c r="M5" s="7"/>
    </row>
    <row r="6" spans="1:13" ht="2.25" customHeight="1" x14ac:dyDescent="0.25">
      <c r="A6" s="7"/>
      <c r="B6" s="11"/>
      <c r="C6" s="12"/>
      <c r="D6" s="12"/>
      <c r="E6" s="12"/>
      <c r="F6" s="12"/>
      <c r="G6" s="12"/>
      <c r="H6" s="12"/>
      <c r="I6" s="12"/>
      <c r="J6" s="12"/>
      <c r="K6" s="12"/>
      <c r="L6" s="13"/>
      <c r="M6" s="7"/>
    </row>
    <row r="7" spans="1:13" ht="12" customHeight="1" thickBot="1" x14ac:dyDescent="0.3">
      <c r="A7" s="7"/>
      <c r="B7" s="18" t="s">
        <v>29</v>
      </c>
      <c r="C7" s="14"/>
      <c r="D7" s="14"/>
      <c r="E7" s="14"/>
      <c r="F7" s="14"/>
      <c r="G7" s="14"/>
      <c r="H7" s="14"/>
      <c r="I7" s="14"/>
      <c r="J7" s="14"/>
      <c r="K7" s="14"/>
      <c r="L7" s="15"/>
      <c r="M7" s="7"/>
    </row>
    <row r="8" spans="1:13" ht="23.25" customHeight="1" thickTop="1" x14ac:dyDescent="0.25">
      <c r="A8" s="7"/>
      <c r="B8" s="4" t="s">
        <v>9</v>
      </c>
      <c r="C8" s="58"/>
      <c r="D8" s="58"/>
      <c r="E8" s="58"/>
      <c r="F8" s="59"/>
      <c r="G8" s="52"/>
      <c r="H8" s="53"/>
      <c r="I8" s="72"/>
      <c r="J8" s="72"/>
      <c r="K8" s="72"/>
      <c r="L8" s="73"/>
      <c r="M8" s="7"/>
    </row>
    <row r="9" spans="1:13" ht="23.25" customHeight="1" x14ac:dyDescent="0.25">
      <c r="A9" s="7"/>
      <c r="B9" s="5" t="s">
        <v>10</v>
      </c>
      <c r="C9" s="60"/>
      <c r="D9" s="60"/>
      <c r="E9" s="60"/>
      <c r="F9" s="61"/>
      <c r="G9" s="7" t="s">
        <v>17</v>
      </c>
      <c r="I9" s="7"/>
      <c r="J9" s="7"/>
      <c r="K9" s="7"/>
      <c r="L9" s="16"/>
      <c r="M9" s="7"/>
    </row>
    <row r="10" spans="1:13" ht="23.25" customHeight="1" thickBot="1" x14ac:dyDescent="0.3">
      <c r="A10" s="7"/>
      <c r="B10" s="6" t="s">
        <v>11</v>
      </c>
      <c r="C10" s="47"/>
      <c r="D10" s="1" t="s">
        <v>12</v>
      </c>
      <c r="E10" s="62"/>
      <c r="F10" s="63"/>
      <c r="G10" s="8" t="s">
        <v>13</v>
      </c>
      <c r="H10" s="48"/>
      <c r="I10" s="1" t="s">
        <v>14</v>
      </c>
      <c r="J10" s="64"/>
      <c r="K10" s="64"/>
      <c r="L10" s="65"/>
      <c r="M10" s="7"/>
    </row>
    <row r="11" spans="1:13" ht="9" customHeight="1" thickTop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5.25" customHeight="1" thickBot="1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.75" thickTop="1" x14ac:dyDescent="0.25">
      <c r="A13" s="7"/>
      <c r="B13" s="22" t="s">
        <v>16</v>
      </c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7"/>
    </row>
    <row r="14" spans="1:13" ht="23.25" customHeight="1" x14ac:dyDescent="0.25">
      <c r="A14" s="7"/>
      <c r="B14" s="69"/>
      <c r="C14" s="70"/>
      <c r="D14" s="70"/>
      <c r="E14" s="70"/>
      <c r="F14" s="70"/>
      <c r="G14" s="70"/>
      <c r="H14" s="70"/>
      <c r="I14" s="70"/>
      <c r="J14" s="70"/>
      <c r="K14" s="70"/>
      <c r="L14" s="71"/>
      <c r="M14" s="7"/>
    </row>
    <row r="15" spans="1:13" ht="23.25" customHeight="1" x14ac:dyDescent="0.25">
      <c r="A15" s="7"/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8"/>
      <c r="M15" s="7"/>
    </row>
    <row r="16" spans="1:13" ht="15" customHeight="1" x14ac:dyDescent="0.25">
      <c r="A16" s="7"/>
      <c r="B16" s="25"/>
      <c r="C16" s="7"/>
      <c r="D16" s="7"/>
      <c r="E16" s="7"/>
      <c r="F16" s="7"/>
      <c r="G16" s="7"/>
      <c r="H16" s="7"/>
      <c r="I16" s="7"/>
      <c r="J16" s="54"/>
      <c r="K16" s="54"/>
      <c r="L16" s="55"/>
      <c r="M16" s="7"/>
    </row>
    <row r="17" spans="1:13" ht="20.25" customHeight="1" x14ac:dyDescent="0.25">
      <c r="A17" s="7"/>
      <c r="B17" s="43" t="s">
        <v>24</v>
      </c>
      <c r="C17" s="49"/>
      <c r="D17" s="29"/>
      <c r="E17" s="44" t="str">
        <f ca="1">"Dato feltet udfyldes dd-mm-åå fx. " &amp; TEXT(TODAY(), "dd-mm-åå")</f>
        <v>Dato feltet udfyldes dd-mm-åå fx. 10-01-24</v>
      </c>
      <c r="F17" s="29"/>
      <c r="G17" s="29"/>
      <c r="H17" s="29"/>
      <c r="I17" s="29"/>
      <c r="J17" s="56"/>
      <c r="K17" s="56"/>
      <c r="L17" s="57"/>
      <c r="M17" s="7"/>
    </row>
    <row r="18" spans="1:13" ht="6" customHeight="1" thickBot="1" x14ac:dyDescent="0.3">
      <c r="A18" s="7"/>
      <c r="B18" s="6"/>
      <c r="C18" s="8"/>
      <c r="D18" s="8"/>
      <c r="E18" s="8"/>
      <c r="F18" s="8"/>
      <c r="G18" s="8"/>
      <c r="H18" s="8"/>
      <c r="I18" s="8"/>
      <c r="J18" s="8"/>
      <c r="K18" s="8"/>
      <c r="L18" s="26"/>
      <c r="M18" s="7"/>
    </row>
    <row r="19" spans="1:13" ht="9" customHeight="1" thickTop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2" customHeight="1" thickBot="1" x14ac:dyDescent="0.3">
      <c r="A20" s="7"/>
      <c r="B20" s="7"/>
      <c r="C20" s="7"/>
      <c r="D20" s="7"/>
      <c r="E20" s="7"/>
      <c r="F20" s="7"/>
      <c r="G20" s="7"/>
      <c r="I20" s="7"/>
      <c r="J20" s="7"/>
      <c r="K20" s="7"/>
      <c r="L20" s="7"/>
      <c r="M20" s="7"/>
    </row>
    <row r="21" spans="1:13" ht="15.75" thickTop="1" x14ac:dyDescent="0.25">
      <c r="A21" s="7"/>
      <c r="B21" s="22" t="s">
        <v>1</v>
      </c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7"/>
    </row>
    <row r="22" spans="1:13" ht="7.5" customHeight="1" x14ac:dyDescent="0.25">
      <c r="A22" s="7"/>
      <c r="B22" s="25"/>
      <c r="C22" s="7"/>
      <c r="D22" s="7"/>
      <c r="E22" s="7"/>
      <c r="F22" s="7"/>
      <c r="G22" s="7"/>
      <c r="H22" s="7"/>
      <c r="I22" s="7"/>
      <c r="J22" s="7"/>
      <c r="K22" s="7"/>
      <c r="L22" s="16"/>
      <c r="M22" s="7"/>
    </row>
    <row r="23" spans="1:13" x14ac:dyDescent="0.25">
      <c r="A23" s="7"/>
      <c r="B23" s="25"/>
      <c r="C23" s="7"/>
      <c r="D23" s="42">
        <f>L32</f>
        <v>0</v>
      </c>
      <c r="E23" s="29" t="s">
        <v>18</v>
      </c>
      <c r="F23" s="30">
        <f>Opsætning!$B$2</f>
        <v>2.23</v>
      </c>
      <c r="G23" s="7"/>
      <c r="H23" s="7"/>
      <c r="I23" s="7"/>
      <c r="J23" s="7"/>
      <c r="K23" s="7" t="s">
        <v>22</v>
      </c>
      <c r="L23" s="33">
        <f>+D23*F23</f>
        <v>0</v>
      </c>
      <c r="M23" s="7"/>
    </row>
    <row r="24" spans="1:13" ht="6" customHeight="1" x14ac:dyDescent="0.25">
      <c r="A24" s="7"/>
      <c r="B24" s="27"/>
      <c r="C24" s="28"/>
      <c r="D24" s="28"/>
      <c r="E24" s="31"/>
      <c r="F24" s="32"/>
      <c r="G24" s="28"/>
      <c r="H24" s="28"/>
      <c r="I24" s="28"/>
      <c r="J24" s="28"/>
      <c r="K24" s="28"/>
      <c r="L24" s="34"/>
      <c r="M24" s="7"/>
    </row>
    <row r="25" spans="1:13" x14ac:dyDescent="0.25">
      <c r="A25" s="7"/>
      <c r="B25" s="25" t="s">
        <v>21</v>
      </c>
      <c r="C25" s="7"/>
      <c r="D25" s="7"/>
      <c r="E25" s="7"/>
      <c r="F25" s="7"/>
      <c r="G25" s="7"/>
      <c r="H25" s="7"/>
      <c r="I25" s="7"/>
      <c r="J25" s="7"/>
      <c r="K25" s="7"/>
      <c r="L25" s="16"/>
      <c r="M25" s="7"/>
    </row>
    <row r="26" spans="1:13" ht="23.25" customHeight="1" x14ac:dyDescent="0.25">
      <c r="A26" s="7"/>
      <c r="B26" s="25" t="s">
        <v>2</v>
      </c>
      <c r="C26" s="74"/>
      <c r="D26" s="74"/>
      <c r="E26" s="74"/>
      <c r="F26" s="74"/>
      <c r="G26" s="74"/>
      <c r="H26" s="74"/>
      <c r="I26" s="74"/>
      <c r="J26" s="74"/>
      <c r="L26" s="16"/>
      <c r="M26" s="7"/>
    </row>
    <row r="27" spans="1:13" ht="23.25" customHeight="1" x14ac:dyDescent="0.25">
      <c r="A27" s="7"/>
      <c r="B27" s="25" t="s">
        <v>3</v>
      </c>
      <c r="C27" s="74"/>
      <c r="D27" s="74"/>
      <c r="E27" s="74"/>
      <c r="F27" s="74"/>
      <c r="G27" s="74"/>
      <c r="H27" s="74"/>
      <c r="I27" s="74"/>
      <c r="J27" s="74"/>
      <c r="K27" s="7" t="str">
        <f>IF(L27&gt;0,"Km","")</f>
        <v/>
      </c>
      <c r="L27" s="50"/>
      <c r="M27" s="7"/>
    </row>
    <row r="28" spans="1:13" ht="23.25" customHeight="1" x14ac:dyDescent="0.25">
      <c r="A28" s="7"/>
      <c r="B28" s="25" t="s">
        <v>3</v>
      </c>
      <c r="C28" s="74"/>
      <c r="D28" s="74"/>
      <c r="E28" s="74"/>
      <c r="F28" s="74"/>
      <c r="G28" s="74"/>
      <c r="H28" s="74"/>
      <c r="I28" s="74"/>
      <c r="J28" s="74"/>
      <c r="K28" s="7" t="str">
        <f t="shared" ref="K28:K31" si="0">IF(L28&gt;0,"Km","")</f>
        <v/>
      </c>
      <c r="L28" s="50"/>
      <c r="M28" s="7"/>
    </row>
    <row r="29" spans="1:13" ht="23.25" customHeight="1" x14ac:dyDescent="0.25">
      <c r="A29" s="7"/>
      <c r="B29" s="25" t="s">
        <v>3</v>
      </c>
      <c r="C29" s="74"/>
      <c r="D29" s="74"/>
      <c r="E29" s="74"/>
      <c r="F29" s="74"/>
      <c r="G29" s="74"/>
      <c r="H29" s="74"/>
      <c r="I29" s="74"/>
      <c r="J29" s="74"/>
      <c r="K29" s="7" t="str">
        <f t="shared" si="0"/>
        <v/>
      </c>
      <c r="L29" s="50"/>
      <c r="M29" s="7"/>
    </row>
    <row r="30" spans="1:13" ht="23.25" customHeight="1" x14ac:dyDescent="0.25">
      <c r="A30" s="7"/>
      <c r="B30" s="25" t="s">
        <v>3</v>
      </c>
      <c r="C30" s="74"/>
      <c r="D30" s="74"/>
      <c r="E30" s="74"/>
      <c r="F30" s="74"/>
      <c r="G30" s="74"/>
      <c r="H30" s="74"/>
      <c r="I30" s="74"/>
      <c r="J30" s="74"/>
      <c r="K30" s="7" t="str">
        <f t="shared" si="0"/>
        <v/>
      </c>
      <c r="L30" s="50"/>
      <c r="M30" s="7"/>
    </row>
    <row r="31" spans="1:13" ht="23.25" customHeight="1" x14ac:dyDescent="0.25">
      <c r="A31" s="7"/>
      <c r="B31" s="25" t="s">
        <v>3</v>
      </c>
      <c r="C31" s="74"/>
      <c r="D31" s="74"/>
      <c r="E31" s="74"/>
      <c r="F31" s="74"/>
      <c r="G31" s="74"/>
      <c r="H31" s="74"/>
      <c r="I31" s="74"/>
      <c r="J31" s="74"/>
      <c r="K31" s="7" t="str">
        <f t="shared" si="0"/>
        <v/>
      </c>
      <c r="L31" s="50"/>
      <c r="M31" s="7"/>
    </row>
    <row r="32" spans="1:13" ht="15.75" thickBot="1" x14ac:dyDescent="0.3">
      <c r="A32" s="7"/>
      <c r="B32" s="6"/>
      <c r="C32" s="8"/>
      <c r="D32" s="8"/>
      <c r="E32" s="8"/>
      <c r="F32" s="8"/>
      <c r="G32" s="8"/>
      <c r="H32" s="8"/>
      <c r="I32" s="8"/>
      <c r="J32" s="8"/>
      <c r="K32" s="8" t="s">
        <v>5</v>
      </c>
      <c r="L32" s="39">
        <f>SUM(L27:L31)</f>
        <v>0</v>
      </c>
      <c r="M32" s="7"/>
    </row>
    <row r="33" spans="1:13" ht="16.5" thickTop="1" thickBot="1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7.25" customHeight="1" thickTop="1" x14ac:dyDescent="0.25">
      <c r="A34" s="7"/>
      <c r="B34" s="22" t="s">
        <v>15</v>
      </c>
      <c r="C34" s="23"/>
      <c r="D34" s="23"/>
      <c r="E34" s="23"/>
      <c r="F34" s="23"/>
      <c r="G34" s="23"/>
      <c r="H34" s="23"/>
      <c r="I34" s="23"/>
      <c r="J34" s="23"/>
      <c r="K34" s="23"/>
      <c r="L34" s="24"/>
      <c r="M34" s="7"/>
    </row>
    <row r="35" spans="1:13" ht="23.25" customHeight="1" x14ac:dyDescent="0.25">
      <c r="A35" s="7"/>
      <c r="B35" s="27" t="s">
        <v>19</v>
      </c>
      <c r="C35" s="28"/>
      <c r="D35" s="28"/>
      <c r="E35" s="28"/>
      <c r="F35" s="70"/>
      <c r="G35" s="70"/>
      <c r="H35" s="70"/>
      <c r="I35" s="70"/>
      <c r="J35" s="70"/>
      <c r="K35" s="19"/>
      <c r="L35" s="51"/>
      <c r="M35" s="7"/>
    </row>
    <row r="36" spans="1:13" ht="23.25" customHeight="1" x14ac:dyDescent="0.25">
      <c r="A36" s="7"/>
      <c r="B36" s="5" t="s">
        <v>8</v>
      </c>
      <c r="C36" s="35"/>
      <c r="D36" s="35"/>
      <c r="E36" s="35"/>
      <c r="F36" s="67"/>
      <c r="G36" s="67"/>
      <c r="H36" s="67"/>
      <c r="I36" s="67"/>
      <c r="J36" s="67"/>
      <c r="K36" s="3"/>
      <c r="L36" s="51"/>
      <c r="M36" s="7"/>
    </row>
    <row r="37" spans="1:13" ht="23.25" customHeight="1" x14ac:dyDescent="0.25">
      <c r="A37" s="7"/>
      <c r="B37" s="2" t="s">
        <v>20</v>
      </c>
      <c r="C37" s="67"/>
      <c r="D37" s="67"/>
      <c r="E37" s="67"/>
      <c r="F37" s="67"/>
      <c r="G37" s="67"/>
      <c r="H37" s="67"/>
      <c r="I37" s="67"/>
      <c r="J37" s="67"/>
      <c r="K37" s="3"/>
      <c r="L37" s="51"/>
      <c r="M37" s="7"/>
    </row>
    <row r="38" spans="1:13" ht="23.25" customHeight="1" x14ac:dyDescent="0.25">
      <c r="A38" s="7"/>
      <c r="B38" s="66"/>
      <c r="C38" s="67"/>
      <c r="D38" s="67"/>
      <c r="E38" s="67"/>
      <c r="F38" s="67"/>
      <c r="G38" s="67"/>
      <c r="H38" s="67"/>
      <c r="I38" s="67"/>
      <c r="J38" s="67"/>
      <c r="K38" s="3"/>
      <c r="L38" s="51"/>
      <c r="M38" s="7"/>
    </row>
    <row r="39" spans="1:13" ht="23.25" customHeight="1" x14ac:dyDescent="0.25">
      <c r="A39" s="7"/>
      <c r="B39" s="66"/>
      <c r="C39" s="67"/>
      <c r="D39" s="67"/>
      <c r="E39" s="67"/>
      <c r="F39" s="67"/>
      <c r="G39" s="67"/>
      <c r="H39" s="67"/>
      <c r="I39" s="67"/>
      <c r="J39" s="67"/>
      <c r="K39" s="3"/>
      <c r="L39" s="51"/>
      <c r="M39" s="7"/>
    </row>
    <row r="40" spans="1:13" ht="23.25" customHeight="1" x14ac:dyDescent="0.25">
      <c r="A40" s="7"/>
      <c r="B40" s="66"/>
      <c r="C40" s="67"/>
      <c r="D40" s="67"/>
      <c r="E40" s="67"/>
      <c r="F40" s="67"/>
      <c r="G40" s="67"/>
      <c r="H40" s="67"/>
      <c r="I40" s="67"/>
      <c r="J40" s="67"/>
      <c r="K40" s="3"/>
      <c r="L40" s="51"/>
      <c r="M40" s="7"/>
    </row>
    <row r="41" spans="1:13" ht="23.25" customHeight="1" x14ac:dyDescent="0.25">
      <c r="A41" s="7"/>
      <c r="B41" s="66"/>
      <c r="C41" s="67"/>
      <c r="D41" s="67"/>
      <c r="E41" s="67"/>
      <c r="F41" s="67"/>
      <c r="G41" s="67"/>
      <c r="H41" s="67"/>
      <c r="I41" s="67"/>
      <c r="J41" s="67"/>
      <c r="K41" s="3"/>
      <c r="L41" s="51"/>
      <c r="M41" s="7"/>
    </row>
    <row r="42" spans="1:13" ht="23.25" customHeight="1" x14ac:dyDescent="0.25">
      <c r="A42" s="7"/>
      <c r="B42" s="66"/>
      <c r="C42" s="67"/>
      <c r="D42" s="67"/>
      <c r="E42" s="67"/>
      <c r="F42" s="67"/>
      <c r="G42" s="67"/>
      <c r="H42" s="67"/>
      <c r="I42" s="67"/>
      <c r="J42" s="67"/>
      <c r="K42" s="3"/>
      <c r="L42" s="51"/>
      <c r="M42" s="7"/>
    </row>
    <row r="43" spans="1:13" ht="23.25" customHeight="1" x14ac:dyDescent="0.25">
      <c r="A43" s="7"/>
      <c r="B43" s="66"/>
      <c r="C43" s="67"/>
      <c r="D43" s="67"/>
      <c r="E43" s="67"/>
      <c r="F43" s="67"/>
      <c r="G43" s="67"/>
      <c r="H43" s="67"/>
      <c r="I43" s="67"/>
      <c r="J43" s="67"/>
      <c r="K43" s="3"/>
      <c r="L43" s="51"/>
      <c r="M43" s="7"/>
    </row>
    <row r="44" spans="1:13" ht="17.25" customHeight="1" thickBot="1" x14ac:dyDescent="0.3">
      <c r="A44" s="7"/>
      <c r="B44" s="6" t="s">
        <v>26</v>
      </c>
      <c r="C44" s="8"/>
      <c r="D44" s="8"/>
      <c r="E44" s="8"/>
      <c r="F44" s="8"/>
      <c r="G44" s="8"/>
      <c r="H44" s="8"/>
      <c r="I44" s="8"/>
      <c r="J44" s="8"/>
      <c r="K44" s="8" t="s">
        <v>4</v>
      </c>
      <c r="L44" s="38">
        <f>SUM(L35:L43)</f>
        <v>0</v>
      </c>
      <c r="M44" s="7"/>
    </row>
    <row r="45" spans="1:13" ht="16.5" thickTop="1" thickBot="1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24" customHeight="1" thickTop="1" thickBot="1" x14ac:dyDescent="0.35">
      <c r="A46" s="7"/>
      <c r="B46" s="40" t="s">
        <v>6</v>
      </c>
      <c r="C46" s="20"/>
      <c r="D46" s="20"/>
      <c r="E46" s="20"/>
      <c r="F46" s="20"/>
      <c r="G46" s="20"/>
      <c r="H46" s="20"/>
      <c r="I46" s="20"/>
      <c r="J46" s="20"/>
      <c r="K46" s="20"/>
      <c r="L46" s="41">
        <f>SUM(L23,L24,L44)</f>
        <v>0</v>
      </c>
      <c r="M46" s="7"/>
    </row>
    <row r="47" spans="1:13" ht="15.75" thickTop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x14ac:dyDescent="0.25">
      <c r="A49" s="7"/>
      <c r="B49" s="28" t="s">
        <v>27</v>
      </c>
      <c r="C49" s="28"/>
      <c r="D49" s="28"/>
      <c r="E49" s="28"/>
      <c r="F49" s="28"/>
      <c r="G49" s="28"/>
      <c r="H49" s="28"/>
      <c r="I49" s="28"/>
      <c r="J49" s="28"/>
      <c r="K49" s="19"/>
      <c r="L49" s="28"/>
      <c r="M49" s="7"/>
    </row>
    <row r="50" spans="1:13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x14ac:dyDescent="0.25">
      <c r="A52" s="7"/>
      <c r="B52" s="28" t="s">
        <v>23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7"/>
    </row>
    <row r="53" spans="1:13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</sheetData>
  <sheetProtection algorithmName="SHA-512" hashValue="7xHJbKSqVBhbQKnW5Iq6bmiP2lD+jzsFiOgNf3RofGF753Kpl12xhLLg3nepbxQoXkrgSRrW4JCG8q/C+J5JIA==" saltValue="4SzWMqgvT0Q1Z5iawKSqTQ==" spinCount="100000" sheet="1" objects="1" scenarios="1"/>
  <mergeCells count="24">
    <mergeCell ref="B41:J41"/>
    <mergeCell ref="B42:J42"/>
    <mergeCell ref="B43:J43"/>
    <mergeCell ref="C26:J26"/>
    <mergeCell ref="C27:J27"/>
    <mergeCell ref="C28:J28"/>
    <mergeCell ref="C29:J29"/>
    <mergeCell ref="C30:J30"/>
    <mergeCell ref="C31:J31"/>
    <mergeCell ref="F36:J36"/>
    <mergeCell ref="F35:J35"/>
    <mergeCell ref="C37:J37"/>
    <mergeCell ref="B38:J38"/>
    <mergeCell ref="B39:J39"/>
    <mergeCell ref="B40:J40"/>
    <mergeCell ref="J16:L16"/>
    <mergeCell ref="J17:L17"/>
    <mergeCell ref="C8:F8"/>
    <mergeCell ref="C9:F9"/>
    <mergeCell ref="E10:F10"/>
    <mergeCell ref="J10:L10"/>
    <mergeCell ref="B15:L15"/>
    <mergeCell ref="B14:L14"/>
    <mergeCell ref="I8:L8"/>
  </mergeCells>
  <dataValidations count="4">
    <dataValidation type="date" allowBlank="1" showInputMessage="1" showErrorMessage="1" errorTitle="Dato" error="Datoen er forkert indtastet. Formatet skal være dd-mm-åå eller dd/mm/åå." sqref="G17" xr:uid="{00000000-0002-0000-0000-000000000000}">
      <formula1>40909</formula1>
      <formula2>41639</formula2>
    </dataValidation>
    <dataValidation type="time" allowBlank="1" showInputMessage="1" showErrorMessage="1" errorTitle="Tid" error="Tids feltet er udfyldt forkert. Formatet skal være tt:mm _x000a_fx. 17:43_x000a_" sqref="I17" xr:uid="{00000000-0002-0000-0000-000001000000}">
      <formula1>0</formula1>
      <formula2>0.999305555555556</formula2>
    </dataValidation>
    <dataValidation type="date" allowBlank="1" showInputMessage="1" showErrorMessage="1" errorTitle="Dato" error="Datoen er forkert indtastet. Formatet skal være dd-mm-åå eller dd/mm/åå._x000a_fx. 15-05-16" sqref="C17" xr:uid="{00000000-0002-0000-0000-000002000000}">
      <formula1>40909</formula1>
      <formula2>46022</formula2>
    </dataValidation>
    <dataValidation allowBlank="1" showInputMessage="1" showErrorMessage="1" errorTitle="Tid" error="Tids feltet er udfyldt forkert. Formatet skal være tt:mm _x000a_fx. 17:43_x000a_" sqref="E17" xr:uid="{00000000-0002-0000-0000-000003000000}"/>
  </dataValidations>
  <pageMargins left="0.25" right="0.25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>
      <selection activeCell="A43" sqref="A43"/>
    </sheetView>
  </sheetViews>
  <sheetFormatPr defaultRowHeight="15" x14ac:dyDescent="0.25"/>
  <cols>
    <col min="1" max="1" width="31" bestFit="1" customWidth="1"/>
    <col min="2" max="2" width="9.42578125" bestFit="1" customWidth="1"/>
  </cols>
  <sheetData>
    <row r="1" spans="1:2" x14ac:dyDescent="0.25">
      <c r="A1" s="36"/>
      <c r="B1" s="36" t="s">
        <v>7</v>
      </c>
    </row>
    <row r="2" spans="1:2" x14ac:dyDescent="0.25">
      <c r="A2" s="36" t="s">
        <v>1</v>
      </c>
      <c r="B2" s="37">
        <v>2.23</v>
      </c>
    </row>
    <row r="3" spans="1:2" x14ac:dyDescent="0.25">
      <c r="A3" t="s">
        <v>30</v>
      </c>
      <c r="B3">
        <v>2024</v>
      </c>
    </row>
  </sheetData>
  <sheetProtection algorithmName="SHA-512" hashValue="WyuS5SI2ePHi9AJmpMY8l7/qnD3jVyEgQZ5zA0PpwSNo9/3rGXrG4Dzb2QBfSSbslOVDtfULI6iJmbfMeNQAOQ==" saltValue="/jJ2UEbFlKq0ho1MqWb0/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Rejseafregning</vt:lpstr>
      <vt:lpstr>Opsætning</vt:lpstr>
      <vt:lpstr>Udskrift</vt:lpstr>
      <vt:lpstr>Rejseafregning!Udskriftsområde</vt:lpstr>
    </vt:vector>
  </TitlesOfParts>
  <Company>Frie Skolers Lærerforening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Rune Langhoff Gøgsig</dc:creator>
  <dc:description/>
  <cp:lastModifiedBy>Jesper Fjeldsted Christiansen</cp:lastModifiedBy>
  <cp:lastPrinted>2012-06-15T10:46:52Z</cp:lastPrinted>
  <dcterms:created xsi:type="dcterms:W3CDTF">2012-05-29T10:56:24Z</dcterms:created>
  <dcterms:modified xsi:type="dcterms:W3CDTF">2024-01-11T08:29:37Z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nummer">
    <vt:lpwstr>D24-640881</vt:lpwstr>
  </property>
  <property fmtid="{D5CDD505-2E9C-101B-9397-08002B2CF9AE}" pid="3" name="AfsenderNavn">
    <vt:lpwstr/>
  </property>
  <property fmtid="{D5CDD505-2E9C-101B-9397-08002B2CF9AE}" pid="4" name="AfsenderTitel">
    <vt:lpwstr/>
  </property>
  <property fmtid="{D5CDD505-2E9C-101B-9397-08002B2CF9AE}" pid="5" name="AfsendelsesDato">
    <vt:lpwstr/>
  </property>
  <property fmtid="{D5CDD505-2E9C-101B-9397-08002B2CF9AE}" pid="6" name="DokumentTitel">
    <vt:lpwstr>2024, kreds rejseafregning</vt:lpwstr>
  </property>
  <property fmtid="{D5CDD505-2E9C-101B-9397-08002B2CF9AE}" pid="7" name="Kommentarer">
    <vt:lpwstr>Kommentarer</vt:lpwstr>
  </property>
  <property fmtid="{D5CDD505-2E9C-101B-9397-08002B2CF9AE}" pid="8" name="SekretaerNavn">
    <vt:lpwstr/>
  </property>
  <property fmtid="{D5CDD505-2E9C-101B-9397-08002B2CF9AE}" pid="9" name="SekretaerTitel">
    <vt:lpwstr/>
  </property>
  <property fmtid="{D5CDD505-2E9C-101B-9397-08002B2CF9AE}" pid="10" name="SekretaerInitialer">
    <vt:lpwstr/>
  </property>
  <property fmtid="{D5CDD505-2E9C-101B-9397-08002B2CF9AE}" pid="11" name="Senest redigeret">
    <vt:lpwstr>08-01-2024</vt:lpwstr>
  </property>
  <property fmtid="{D5CDD505-2E9C-101B-9397-08002B2CF9AE}" pid="12" name="Senest redigeret af">
    <vt:lpwstr>Lena Bomholt</vt:lpwstr>
  </property>
  <property fmtid="{D5CDD505-2E9C-101B-9397-08002B2CF9AE}" pid="13" name="Versionsnummer">
    <vt:lpwstr>1.0</vt:lpwstr>
  </property>
  <property fmtid="{D5CDD505-2E9C-101B-9397-08002B2CF9AE}" pid="14" name="Oprettet af">
    <vt:lpwstr>Lena Bomholt</vt:lpwstr>
  </property>
  <property fmtid="{D5CDD505-2E9C-101B-9397-08002B2CF9AE}" pid="15" name="ModtagelsesDato">
    <vt:lpwstr>08-01-2024</vt:lpwstr>
  </property>
  <property fmtid="{D5CDD505-2E9C-101B-9397-08002B2CF9AE}" pid="16" name="Sagsnavn">
    <vt:lpwstr>Lena Bomholt</vt:lpwstr>
  </property>
  <property fmtid="{D5CDD505-2E9C-101B-9397-08002B2CF9AE}" pid="17" name="Account">
    <vt:lpwstr>lenab</vt:lpwstr>
  </property>
  <property fmtid="{D5CDD505-2E9C-101B-9397-08002B2CF9AE}" pid="18" name="Medarbejder_Navn">
    <vt:lpwstr>Medarbejder_Navn</vt:lpwstr>
  </property>
  <property fmtid="{D5CDD505-2E9C-101B-9397-08002B2CF9AE}" pid="19" name="Medarbejder_Initialer">
    <vt:lpwstr>Medarbejder_Initialer</vt:lpwstr>
  </property>
  <property fmtid="{D5CDD505-2E9C-101B-9397-08002B2CF9AE}" pid="20" name="Medarbejder_Email">
    <vt:lpwstr>Medarbejder_Email</vt:lpwstr>
  </property>
  <property fmtid="{D5CDD505-2E9C-101B-9397-08002B2CF9AE}" pid="21" name="HBFortroligt">
    <vt:lpwstr>Nej</vt:lpwstr>
  </property>
  <property fmtid="{D5CDD505-2E9C-101B-9397-08002B2CF9AE}" pid="22" name="HBBilag">
    <vt:lpwstr/>
  </property>
  <property fmtid="{D5CDD505-2E9C-101B-9397-08002B2CF9AE}" pid="23" name="HBBehandling">
    <vt:lpwstr/>
  </property>
  <property fmtid="{D5CDD505-2E9C-101B-9397-08002B2CF9AE}" pid="24" name="HBMoededato">
    <vt:lpwstr/>
  </property>
  <property fmtid="{D5CDD505-2E9C-101B-9397-08002B2CF9AE}" pid="25" name="HBOptagele">
    <vt:lpwstr/>
  </property>
  <property fmtid="{D5CDD505-2E9C-101B-9397-08002B2CF9AE}" pid="26" name="HBBilag1">
    <vt:lpwstr/>
  </property>
  <property fmtid="{D5CDD505-2E9C-101B-9397-08002B2CF9AE}" pid="27" name="HBOkonomi">
    <vt:lpwstr>Nej</vt:lpwstr>
  </property>
  <property fmtid="{D5CDD505-2E9C-101B-9397-08002B2CF9AE}" pid="28" name="sagsnummer">
    <vt:lpwstr>S11-113</vt:lpwstr>
  </property>
  <property fmtid="{D5CDD505-2E9C-101B-9397-08002B2CF9AE}" pid="29" name="KonsulentInitialer">
    <vt:lpwstr/>
  </property>
  <property fmtid="{D5CDD505-2E9C-101B-9397-08002B2CF9AE}" pid="30" name="MedarbejderInitialer">
    <vt:lpwstr>LBO</vt:lpwstr>
  </property>
  <property fmtid="{D5CDD505-2E9C-101B-9397-08002B2CF9AE}" pid="31" name="MedarbejderNavn">
    <vt:lpwstr>Lena Bomholt</vt:lpwstr>
  </property>
  <property fmtid="{D5CDD505-2E9C-101B-9397-08002B2CF9AE}" pid="32" name="MedarbejderEmail">
    <vt:lpwstr>lbo@fsl.dk</vt:lpwstr>
  </property>
  <property fmtid="{D5CDD505-2E9C-101B-9397-08002B2CF9AE}" pid="33" name="Kontonavn">
    <vt:lpwstr>lenab</vt:lpwstr>
  </property>
  <property fmtid="{D5CDD505-2E9C-101B-9397-08002B2CF9AE}" pid="34" name="MedarbejderKontonummer">
    <vt:lpwstr>123456789123</vt:lpwstr>
  </property>
  <property fmtid="{D5CDD505-2E9C-101B-9397-08002B2CF9AE}" pid="35" name="MedarbejderCPR">
    <vt:lpwstr>130567</vt:lpwstr>
  </property>
  <property fmtid="{D5CDD505-2E9C-101B-9397-08002B2CF9AE}" pid="36" name="PostnummerBy">
    <vt:lpwstr>8543  Hornslet</vt:lpwstr>
  </property>
  <property fmtid="{D5CDD505-2E9C-101B-9397-08002B2CF9AE}" pid="37" name="MedarbejderAdresse">
    <vt:lpwstr>Dalgårdsparken 36</vt:lpwstr>
  </property>
  <property fmtid="{D5CDD505-2E9C-101B-9397-08002B2CF9AE}" pid="38" name="Comments">
    <vt:lpwstr/>
  </property>
</Properties>
</file>